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1\users$\rage.heinmae\Documents\Desktop\OTA-d\OTA_174471_Greiderdamine ja tolmutõrje lähiharjutusaladel_309308\"/>
    </mc:Choice>
  </mc:AlternateContent>
  <xr:revisionPtr revIDLastSave="0" documentId="13_ncr:1_{201F47F3-4C7C-4024-9910-687B1B50F8CC}" xr6:coauthVersionLast="47" xr6:coauthVersionMax="47" xr10:uidLastSave="{00000000-0000-0000-0000-000000000000}"/>
  <bookViews>
    <workbookView xWindow="58305" yWindow="21045" windowWidth="19185" windowHeight="10065" xr2:uid="{00000000-000D-0000-FFFF-FFFF00000000}"/>
  </bookViews>
  <sheets>
    <sheet name="Maksumuse esildis" sheetId="1" r:id="rId1"/>
    <sheet name="Teede inf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2" l="1"/>
  <c r="D21" i="2" s="1"/>
  <c r="D5" i="2"/>
  <c r="D6" i="2"/>
  <c r="D7" i="2"/>
  <c r="D8" i="2"/>
  <c r="D9" i="2"/>
  <c r="D10" i="2"/>
  <c r="D11" i="2"/>
  <c r="D12" i="2"/>
  <c r="D13" i="2"/>
  <c r="D14" i="2"/>
  <c r="D15" i="2"/>
  <c r="D16" i="2"/>
  <c r="D17" i="2"/>
  <c r="D18" i="2"/>
</calcChain>
</file>

<file path=xl/sharedStrings.xml><?xml version="1.0" encoding="utf-8"?>
<sst xmlns="http://schemas.openxmlformats.org/spreadsheetml/2006/main" count="56" uniqueCount="39">
  <si>
    <t xml:space="preserve">Pakkuja nimi: </t>
  </si>
  <si>
    <t xml:space="preserve">Pakkuja registrikood: </t>
  </si>
  <si>
    <t>Pakkuja aadress:</t>
  </si>
  <si>
    <t>Hankelepingu allkirjastaja kontaktandmed ja allkirjastusõiguse alus:</t>
  </si>
  <si>
    <t xml:space="preserve">Kontaktisik hankelepingusse täitmise osas (nimi ja kontaktandmed): </t>
  </si>
  <si>
    <t>Jrk</t>
  </si>
  <si>
    <t>Nimetus</t>
  </si>
  <si>
    <t>Ühik</t>
  </si>
  <si>
    <t>Pakkumus peab sisaldama kõiki otseseid ja kaudseid kulusid, mis on vajalikud lepingu nõuetekohaseks täitmiseks ja tellimuse eesmärgi saavutamiseks. Pakkumuses peab olema arvestatud kõikide töödega ehk pakkumus peab olema hankija jaoks lõplik.</t>
  </si>
  <si>
    <t>t</t>
  </si>
  <si>
    <t>Lubjakivikillustik fr 32/63</t>
  </si>
  <si>
    <t>kord</t>
  </si>
  <si>
    <t>Lubjakivikillustik fr 0/32</t>
  </si>
  <si>
    <t>Periood/ajavahemik: Lepingu sõlmimisest 24 kuud</t>
  </si>
  <si>
    <t>Eeldatav tellitav kogus (ei ole lepingu perioodil siduv)</t>
  </si>
  <si>
    <t>Total</t>
  </si>
  <si>
    <t>Sõidukite parkla</t>
  </si>
  <si>
    <t>Telkimisplats</t>
  </si>
  <si>
    <t>Kollane</t>
  </si>
  <si>
    <t>Sinine</t>
  </si>
  <si>
    <t>Roheline</t>
  </si>
  <si>
    <t>Kokku m2</t>
  </si>
  <si>
    <t>Laius</t>
  </si>
  <si>
    <t>Pikkus</t>
  </si>
  <si>
    <t>Tee</t>
  </si>
  <si>
    <t>Teede info</t>
  </si>
  <si>
    <r>
      <t xml:space="preserve">Greiderdamis- ja/või tolmutõrje </t>
    </r>
    <r>
      <rPr>
        <b/>
        <sz val="11"/>
        <color rgb="FFFF0000"/>
        <rFont val="Calibri"/>
        <family val="2"/>
        <charset val="186"/>
        <scheme val="minor"/>
      </rPr>
      <t>tööd 1 km pikkuse ja 9 m laiuse teelõigu kohta</t>
    </r>
  </si>
  <si>
    <t>Ühe korra tee hoolduse hind km-ta</t>
  </si>
  <si>
    <t>Tolmutõrje (kaardil märgitud rohelisena - kõik rohelised kokku)</t>
  </si>
  <si>
    <t>Greiderdamine telkimisplatsile (ilma tolmutõrjeta, kaardil punasega)</t>
  </si>
  <si>
    <t>Tolmutõrje tankiteele (kaardil märgitud kollasena - kõik kollased kokku)</t>
  </si>
  <si>
    <t>Greiderdamine sõidukite parkla (kaardil punasega)</t>
  </si>
  <si>
    <t>Tolmutõrje ette antud perioodi jooksul LHA-l (kaardil märgitud sinisega - kõik sinisega kokku)</t>
  </si>
  <si>
    <t>Pakkumuse vorm "Tapa lähiharjutusala, Jootme, Paide mnt 96, Loode 35 teede tolmutõrje ja greiderdamine" viitenumber 309308</t>
  </si>
  <si>
    <t>Lisa 2</t>
  </si>
  <si>
    <t>Koeru Infrateenused OÜ</t>
  </si>
  <si>
    <t>Küti 22a Koeru alevik, Järva vald 73001, Järva maakond</t>
  </si>
  <si>
    <t>Ille Lugna, ille @infrateenused.ee 53432185, juhatuse liige</t>
  </si>
  <si>
    <t>Janar Liidres, info@infrateenused.ee, 53509888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</si>
</sst>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sz val="11"/>
      <color theme="8" tint="-0.249977111117893"/>
      <name val="Calibri"/>
      <family val="2"/>
      <charset val="186"/>
      <scheme val="minor"/>
    </font>
    <font>
      <sz val="11"/>
      <name val="Calibri"/>
      <family val="2"/>
      <charset val="186"/>
      <scheme val="minor"/>
    </font>
    <font>
      <sz val="11"/>
      <color rgb="FF444444"/>
      <name val="Calibri"/>
      <family val="2"/>
      <charset val="186"/>
      <scheme val="minor"/>
    </font>
    <font>
      <b/>
      <sz val="11"/>
      <color theme="8" tint="-0.249977111117893"/>
      <name val="Calibri"/>
      <family val="2"/>
      <charset val="186"/>
      <scheme val="minor"/>
    </font>
    <font>
      <b/>
      <sz val="11"/>
      <color rgb="FFFF0000"/>
      <name val="Calibri"/>
      <family val="2"/>
      <charset val="186"/>
      <scheme val="minor"/>
    </font>
    <font>
      <b/>
      <sz val="11"/>
      <name val="Calibri"/>
      <family val="2"/>
      <charset val="186"/>
      <scheme val="minor"/>
    </font>
    <font>
      <sz val="8"/>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vertical="top"/>
    </xf>
    <xf numFmtId="0" fontId="0" fillId="0" borderId="0" xfId="0" applyAlignment="1">
      <alignment horizontal="right" vertical="top"/>
    </xf>
    <xf numFmtId="0" fontId="0" fillId="0" borderId="1" xfId="0"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2" fillId="2" borderId="1" xfId="0" applyFont="1" applyFill="1" applyBorder="1" applyAlignment="1">
      <alignment horizontal="center" vertical="top"/>
    </xf>
    <xf numFmtId="0" fontId="4" fillId="3" borderId="1" xfId="0" applyFont="1" applyFill="1" applyBorder="1" applyAlignment="1">
      <alignment horizontal="left" vertical="center" wrapText="1"/>
    </xf>
    <xf numFmtId="0" fontId="0" fillId="3" borderId="1" xfId="0" applyFill="1" applyBorder="1" applyAlignment="1">
      <alignment horizontal="center" vertical="center"/>
    </xf>
    <xf numFmtId="0" fontId="7" fillId="3" borderId="1" xfId="0" applyFont="1" applyFill="1" applyBorder="1" applyAlignment="1">
      <alignment horizont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top"/>
    </xf>
    <xf numFmtId="0" fontId="1" fillId="0" borderId="0" xfId="0" applyFont="1"/>
    <xf numFmtId="0" fontId="1" fillId="0" borderId="0" xfId="0" applyFont="1" applyAlignment="1">
      <alignment horizontal="right"/>
    </xf>
    <xf numFmtId="0" fontId="1" fillId="0" borderId="0" xfId="0" applyFont="1" applyAlignment="1">
      <alignment horizontal="left" vertical="top"/>
    </xf>
    <xf numFmtId="0" fontId="2" fillId="0" borderId="0" xfId="0" applyFont="1" applyAlignment="1">
      <alignment horizontal="right" vertical="top"/>
    </xf>
    <xf numFmtId="0" fontId="3" fillId="0" borderId="0" xfId="0" applyFont="1" applyAlignment="1">
      <alignment horizontal="left" vertical="top"/>
    </xf>
    <xf numFmtId="0" fontId="2"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F3DD4D-F44C-401B-AC62-ECBA7BE140C9}" name="Table1" displayName="Table1" ref="A3:D21" totalsRowCount="1">
  <autoFilter ref="A3:D20" xr:uid="{00000000-0009-0000-0100-000001000000}"/>
  <tableColumns count="4">
    <tableColumn id="1" xr3:uid="{00000000-0010-0000-0000-000001000000}" name="Tee" totalsRowLabel="Total"/>
    <tableColumn id="2" xr3:uid="{00000000-0010-0000-0000-000002000000}" name="Pikkus"/>
    <tableColumn id="3" xr3:uid="{00000000-0010-0000-0000-000003000000}" name="Laius"/>
    <tableColumn id="4" xr3:uid="{00000000-0010-0000-0000-000004000000}" name="Kokku m2" totalsRowFunction="sum"/>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workbookViewId="0">
      <selection activeCell="E9" sqref="E9:F9"/>
    </sheetView>
  </sheetViews>
  <sheetFormatPr defaultColWidth="9.15234375" defaultRowHeight="14.6" x14ac:dyDescent="0.4"/>
  <cols>
    <col min="1" max="1" width="4.84375" bestFit="1" customWidth="1"/>
    <col min="2" max="2" width="77.69140625" bestFit="1" customWidth="1"/>
    <col min="3" max="3" width="13" customWidth="1"/>
    <col min="4" max="4" width="10.69140625" customWidth="1"/>
    <col min="5" max="6" width="17.84375" customWidth="1"/>
  </cols>
  <sheetData>
    <row r="1" spans="1:6" x14ac:dyDescent="0.4">
      <c r="E1" s="1"/>
      <c r="F1" s="1"/>
    </row>
    <row r="2" spans="1:6" x14ac:dyDescent="0.4">
      <c r="F2" s="16" t="s">
        <v>34</v>
      </c>
    </row>
    <row r="3" spans="1:6" x14ac:dyDescent="0.4">
      <c r="A3" s="17" t="s">
        <v>33</v>
      </c>
      <c r="B3" s="17"/>
      <c r="C3" s="17"/>
      <c r="D3" s="17"/>
      <c r="E3" s="17"/>
      <c r="F3" s="17"/>
    </row>
    <row r="4" spans="1:6" x14ac:dyDescent="0.4">
      <c r="A4" s="17" t="s">
        <v>13</v>
      </c>
      <c r="B4" s="17"/>
      <c r="C4" s="17"/>
      <c r="D4" s="17"/>
      <c r="E4" s="17"/>
      <c r="F4" s="17"/>
    </row>
    <row r="5" spans="1:6" x14ac:dyDescent="0.4">
      <c r="A5" s="18" t="s">
        <v>0</v>
      </c>
      <c r="B5" s="18"/>
      <c r="C5" s="18"/>
      <c r="D5" s="18"/>
      <c r="E5" s="19" t="s">
        <v>35</v>
      </c>
      <c r="F5" s="19"/>
    </row>
    <row r="6" spans="1:6" x14ac:dyDescent="0.4">
      <c r="A6" s="18" t="s">
        <v>1</v>
      </c>
      <c r="B6" s="18"/>
      <c r="C6" s="18"/>
      <c r="D6" s="18"/>
      <c r="E6" s="19">
        <v>14073340</v>
      </c>
      <c r="F6" s="19"/>
    </row>
    <row r="7" spans="1:6" ht="14.5" customHeight="1" x14ac:dyDescent="0.4">
      <c r="A7" s="20" t="s">
        <v>2</v>
      </c>
      <c r="B7" s="20"/>
      <c r="C7" s="20"/>
      <c r="D7" s="20"/>
      <c r="E7" s="19" t="s">
        <v>36</v>
      </c>
      <c r="F7" s="19"/>
    </row>
    <row r="8" spans="1:6" x14ac:dyDescent="0.4">
      <c r="A8" s="18" t="s">
        <v>3</v>
      </c>
      <c r="B8" s="18"/>
      <c r="C8" s="18"/>
      <c r="D8" s="18"/>
      <c r="E8" s="19" t="s">
        <v>37</v>
      </c>
      <c r="F8" s="19"/>
    </row>
    <row r="9" spans="1:6" x14ac:dyDescent="0.4">
      <c r="A9" s="18" t="s">
        <v>4</v>
      </c>
      <c r="B9" s="18"/>
      <c r="C9" s="18"/>
      <c r="D9" s="18"/>
      <c r="E9" s="19" t="s">
        <v>38</v>
      </c>
      <c r="F9" s="19"/>
    </row>
    <row r="10" spans="1:6" x14ac:dyDescent="0.4">
      <c r="A10" s="18"/>
      <c r="B10" s="18"/>
      <c r="C10" s="18"/>
      <c r="D10" s="18"/>
      <c r="E10" s="19"/>
      <c r="F10" s="19"/>
    </row>
    <row r="11" spans="1:6" x14ac:dyDescent="0.4">
      <c r="A11" s="18"/>
      <c r="B11" s="18"/>
      <c r="C11" s="18"/>
      <c r="D11" s="18"/>
      <c r="E11" s="19"/>
      <c r="F11" s="19"/>
    </row>
    <row r="12" spans="1:6" x14ac:dyDescent="0.4">
      <c r="A12" s="2"/>
      <c r="B12" s="2"/>
      <c r="C12" s="2"/>
      <c r="D12" s="2"/>
      <c r="E12" s="2"/>
      <c r="F12" s="2"/>
    </row>
    <row r="13" spans="1:6" x14ac:dyDescent="0.4">
      <c r="A13" s="17"/>
      <c r="B13" s="17"/>
      <c r="C13" s="17"/>
      <c r="D13" s="17"/>
      <c r="E13" s="17"/>
      <c r="F13" s="17"/>
    </row>
    <row r="14" spans="1:6" ht="72.900000000000006" x14ac:dyDescent="0.4">
      <c r="A14" s="5" t="s">
        <v>5</v>
      </c>
      <c r="B14" s="5" t="s">
        <v>6</v>
      </c>
      <c r="C14" s="13" t="s">
        <v>14</v>
      </c>
      <c r="D14" s="5" t="s">
        <v>7</v>
      </c>
      <c r="E14" s="6" t="s">
        <v>26</v>
      </c>
      <c r="F14" s="7" t="s">
        <v>27</v>
      </c>
    </row>
    <row r="15" spans="1:6" x14ac:dyDescent="0.4">
      <c r="A15" s="3">
        <v>1</v>
      </c>
      <c r="B15" s="9" t="s">
        <v>28</v>
      </c>
      <c r="C15" s="11">
        <v>10</v>
      </c>
      <c r="D15" s="10" t="s">
        <v>11</v>
      </c>
      <c r="E15" s="8">
        <v>1464.41</v>
      </c>
      <c r="F15" s="8">
        <v>7202.85</v>
      </c>
    </row>
    <row r="16" spans="1:6" x14ac:dyDescent="0.4">
      <c r="A16" s="3">
        <v>2</v>
      </c>
      <c r="B16" s="9" t="s">
        <v>30</v>
      </c>
      <c r="C16" s="12">
        <v>4</v>
      </c>
      <c r="D16" s="10" t="s">
        <v>11</v>
      </c>
      <c r="E16" s="8">
        <v>1464.41</v>
      </c>
      <c r="F16" s="8">
        <v>4774</v>
      </c>
    </row>
    <row r="17" spans="1:6" x14ac:dyDescent="0.4">
      <c r="A17" s="3">
        <v>3</v>
      </c>
      <c r="B17" s="9" t="s">
        <v>29</v>
      </c>
      <c r="C17" s="12">
        <v>2</v>
      </c>
      <c r="D17" s="10" t="s">
        <v>11</v>
      </c>
      <c r="E17" s="8">
        <v>300</v>
      </c>
      <c r="F17" s="8">
        <v>596</v>
      </c>
    </row>
    <row r="18" spans="1:6" x14ac:dyDescent="0.4">
      <c r="A18" s="3">
        <v>4</v>
      </c>
      <c r="B18" s="9" t="s">
        <v>31</v>
      </c>
      <c r="C18" s="12">
        <v>2</v>
      </c>
      <c r="D18" s="10" t="s">
        <v>11</v>
      </c>
      <c r="E18" s="8">
        <v>300</v>
      </c>
      <c r="F18" s="8">
        <v>1400</v>
      </c>
    </row>
    <row r="19" spans="1:6" ht="19.75" customHeight="1" x14ac:dyDescent="0.4">
      <c r="A19" s="3">
        <v>5</v>
      </c>
      <c r="B19" s="9" t="s">
        <v>32</v>
      </c>
      <c r="C19" s="12">
        <v>4</v>
      </c>
      <c r="D19" s="10" t="s">
        <v>11</v>
      </c>
      <c r="E19" s="8">
        <v>1504.17</v>
      </c>
      <c r="F19" s="8">
        <v>15493</v>
      </c>
    </row>
    <row r="20" spans="1:6" x14ac:dyDescent="0.4">
      <c r="A20" s="3">
        <v>6</v>
      </c>
      <c r="B20" s="9" t="s">
        <v>12</v>
      </c>
      <c r="C20" s="12">
        <v>1</v>
      </c>
      <c r="D20" s="10" t="s">
        <v>9</v>
      </c>
      <c r="E20" s="14"/>
      <c r="F20" s="8">
        <v>14</v>
      </c>
    </row>
    <row r="21" spans="1:6" x14ac:dyDescent="0.4">
      <c r="A21" s="3">
        <v>7</v>
      </c>
      <c r="B21" s="9" t="s">
        <v>10</v>
      </c>
      <c r="C21" s="12">
        <v>1</v>
      </c>
      <c r="D21" s="10" t="s">
        <v>9</v>
      </c>
      <c r="E21" s="14"/>
      <c r="F21" s="8">
        <v>18</v>
      </c>
    </row>
    <row r="25" spans="1:6" ht="43.75" x14ac:dyDescent="0.4">
      <c r="B25" s="4" t="s">
        <v>8</v>
      </c>
    </row>
  </sheetData>
  <mergeCells count="17">
    <mergeCell ref="A13:F13"/>
    <mergeCell ref="A10:D10"/>
    <mergeCell ref="E10:F10"/>
    <mergeCell ref="A11:D11"/>
    <mergeCell ref="E11:F11"/>
    <mergeCell ref="A7:D7"/>
    <mergeCell ref="E7:F7"/>
    <mergeCell ref="A8:D8"/>
    <mergeCell ref="E8:F8"/>
    <mergeCell ref="A9:D9"/>
    <mergeCell ref="E9:F9"/>
    <mergeCell ref="A3:F3"/>
    <mergeCell ref="A4:F4"/>
    <mergeCell ref="A5:D5"/>
    <mergeCell ref="E5:F5"/>
    <mergeCell ref="A6:D6"/>
    <mergeCell ref="E6:F6"/>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5D05-91BB-463F-920C-65826914B223}">
  <dimension ref="A1:D21"/>
  <sheetViews>
    <sheetView workbookViewId="0">
      <selection activeCell="H29" sqref="H29"/>
    </sheetView>
  </sheetViews>
  <sheetFormatPr defaultColWidth="8.84375" defaultRowHeight="14.6" x14ac:dyDescent="0.4"/>
  <sheetData>
    <row r="1" spans="1:4" x14ac:dyDescent="0.4">
      <c r="A1" s="15" t="s">
        <v>25</v>
      </c>
    </row>
    <row r="3" spans="1:4" x14ac:dyDescent="0.4">
      <c r="A3" t="s">
        <v>24</v>
      </c>
      <c r="B3" t="s">
        <v>23</v>
      </c>
      <c r="C3" t="s">
        <v>22</v>
      </c>
      <c r="D3" t="s">
        <v>21</v>
      </c>
    </row>
    <row r="4" spans="1:4" x14ac:dyDescent="0.4">
      <c r="A4" t="s">
        <v>20</v>
      </c>
      <c r="B4">
        <v>2290</v>
      </c>
      <c r="C4">
        <v>7</v>
      </c>
      <c r="D4">
        <f>Table1[[#This Row],[Pikkus]]*Table1[[#This Row],[Laius]]</f>
        <v>16030</v>
      </c>
    </row>
    <row r="5" spans="1:4" x14ac:dyDescent="0.4">
      <c r="A5" t="s">
        <v>20</v>
      </c>
      <c r="B5">
        <v>1160</v>
      </c>
      <c r="C5">
        <v>9</v>
      </c>
      <c r="D5">
        <f>Table1[[#This Row],[Pikkus]]*Table1[[#This Row],[Laius]]</f>
        <v>10440</v>
      </c>
    </row>
    <row r="6" spans="1:4" x14ac:dyDescent="0.4">
      <c r="A6" t="s">
        <v>20</v>
      </c>
      <c r="B6">
        <v>2000</v>
      </c>
      <c r="C6">
        <v>10</v>
      </c>
      <c r="D6">
        <f>Table1[[#This Row],[Pikkus]]*Table1[[#This Row],[Laius]]</f>
        <v>20000</v>
      </c>
    </row>
    <row r="7" spans="1:4" x14ac:dyDescent="0.4">
      <c r="A7" t="s">
        <v>19</v>
      </c>
      <c r="B7">
        <v>280</v>
      </c>
      <c r="C7">
        <v>5</v>
      </c>
      <c r="D7">
        <f>Table1[[#This Row],[Pikkus]]*Table1[[#This Row],[Laius]]</f>
        <v>1400</v>
      </c>
    </row>
    <row r="8" spans="1:4" x14ac:dyDescent="0.4">
      <c r="A8" t="s">
        <v>19</v>
      </c>
      <c r="B8">
        <v>580</v>
      </c>
      <c r="C8">
        <v>10</v>
      </c>
      <c r="D8">
        <f>Table1[[#This Row],[Pikkus]]*Table1[[#This Row],[Laius]]</f>
        <v>5800</v>
      </c>
    </row>
    <row r="9" spans="1:4" x14ac:dyDescent="0.4">
      <c r="A9" t="s">
        <v>19</v>
      </c>
      <c r="B9">
        <v>400</v>
      </c>
      <c r="C9">
        <v>7.5</v>
      </c>
      <c r="D9">
        <f>Table1[[#This Row],[Pikkus]]*Table1[[#This Row],[Laius]]</f>
        <v>3000</v>
      </c>
    </row>
    <row r="10" spans="1:4" x14ac:dyDescent="0.4">
      <c r="A10" t="s">
        <v>19</v>
      </c>
      <c r="B10">
        <v>270</v>
      </c>
      <c r="C10">
        <v>4</v>
      </c>
      <c r="D10">
        <f>Table1[[#This Row],[Pikkus]]*Table1[[#This Row],[Laius]]</f>
        <v>1080</v>
      </c>
    </row>
    <row r="11" spans="1:4" x14ac:dyDescent="0.4">
      <c r="A11" t="s">
        <v>19</v>
      </c>
      <c r="B11">
        <v>1100</v>
      </c>
      <c r="C11">
        <v>12</v>
      </c>
      <c r="D11">
        <f>Table1[[#This Row],[Pikkus]]*Table1[[#This Row],[Laius]]</f>
        <v>13200</v>
      </c>
    </row>
    <row r="12" spans="1:4" x14ac:dyDescent="0.4">
      <c r="A12" t="s">
        <v>19</v>
      </c>
      <c r="B12">
        <v>1570</v>
      </c>
      <c r="C12">
        <v>7.5</v>
      </c>
      <c r="D12">
        <f>Table1[[#This Row],[Pikkus]]*Table1[[#This Row],[Laius]]</f>
        <v>11775</v>
      </c>
    </row>
    <row r="13" spans="1:4" x14ac:dyDescent="0.4">
      <c r="A13" t="s">
        <v>19</v>
      </c>
      <c r="B13">
        <v>3550</v>
      </c>
      <c r="C13">
        <v>10</v>
      </c>
      <c r="D13">
        <f>Table1[[#This Row],[Pikkus]]*Table1[[#This Row],[Laius]]</f>
        <v>35500</v>
      </c>
    </row>
    <row r="14" spans="1:4" x14ac:dyDescent="0.4">
      <c r="A14" t="s">
        <v>19</v>
      </c>
      <c r="B14">
        <v>1400</v>
      </c>
      <c r="C14">
        <v>7</v>
      </c>
      <c r="D14">
        <f>Table1[[#This Row],[Pikkus]]*Table1[[#This Row],[Laius]]</f>
        <v>9800</v>
      </c>
    </row>
    <row r="15" spans="1:4" x14ac:dyDescent="0.4">
      <c r="A15" t="s">
        <v>19</v>
      </c>
      <c r="B15">
        <v>1300</v>
      </c>
      <c r="C15">
        <v>10</v>
      </c>
      <c r="D15">
        <f>Table1[[#This Row],[Pikkus]]*Table1[[#This Row],[Laius]]</f>
        <v>13000</v>
      </c>
    </row>
    <row r="16" spans="1:4" x14ac:dyDescent="0.4">
      <c r="A16" t="s">
        <v>19</v>
      </c>
      <c r="B16">
        <v>720</v>
      </c>
      <c r="C16">
        <v>7.5</v>
      </c>
      <c r="D16">
        <f>Table1[[#This Row],[Pikkus]]*Table1[[#This Row],[Laius]]</f>
        <v>5400</v>
      </c>
    </row>
    <row r="17" spans="1:4" x14ac:dyDescent="0.4">
      <c r="A17" t="s">
        <v>18</v>
      </c>
      <c r="B17">
        <v>900</v>
      </c>
      <c r="C17">
        <v>8</v>
      </c>
      <c r="D17">
        <f>Table1[[#This Row],[Pikkus]]*Table1[[#This Row],[Laius]]</f>
        <v>7200</v>
      </c>
    </row>
    <row r="18" spans="1:4" x14ac:dyDescent="0.4">
      <c r="A18" t="s">
        <v>18</v>
      </c>
      <c r="B18">
        <v>2360</v>
      </c>
      <c r="C18">
        <v>10</v>
      </c>
      <c r="D18">
        <f>Table1[[#This Row],[Pikkus]]*Table1[[#This Row],[Laius]]</f>
        <v>23600</v>
      </c>
    </row>
    <row r="19" spans="1:4" x14ac:dyDescent="0.4">
      <c r="A19" t="s">
        <v>17</v>
      </c>
      <c r="D19">
        <v>14900</v>
      </c>
    </row>
    <row r="20" spans="1:4" x14ac:dyDescent="0.4">
      <c r="A20" t="s">
        <v>16</v>
      </c>
      <c r="D20">
        <v>35000</v>
      </c>
    </row>
    <row r="21" spans="1:4" x14ac:dyDescent="0.4">
      <c r="A21" t="s">
        <v>15</v>
      </c>
      <c r="D21">
        <f>SUBTOTAL(109,Table1[Kokku m2])</f>
        <v>227125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d3a281-8760-466e-a9f8-ffe7cde4bb7a">
      <Terms xmlns="http://schemas.microsoft.com/office/infopath/2007/PartnerControls"/>
    </lcf76f155ced4ddcb4097134ff3c332f>
    <TaxCatchAll xmlns="f614f262-0f0c-4865-ad07-0bcdd7c19f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BF93466FA7E740A54F4938956BD9B1" ma:contentTypeVersion="14" ma:contentTypeDescription="Create a new document." ma:contentTypeScope="" ma:versionID="90bcc1743e443e504d8d5c2d07195593">
  <xsd:schema xmlns:xsd="http://www.w3.org/2001/XMLSchema" xmlns:xs="http://www.w3.org/2001/XMLSchema" xmlns:p="http://schemas.microsoft.com/office/2006/metadata/properties" xmlns:ns2="cbd3a281-8760-466e-a9f8-ffe7cde4bb7a" xmlns:ns3="f614f262-0f0c-4865-ad07-0bcdd7c19fdc" targetNamespace="http://schemas.microsoft.com/office/2006/metadata/properties" ma:root="true" ma:fieldsID="33653109be2502a57dadf05d8bd24e64" ns2:_="" ns3:_="">
    <xsd:import namespace="cbd3a281-8760-466e-a9f8-ffe7cde4bb7a"/>
    <xsd:import namespace="f614f262-0f0c-4865-ad07-0bcdd7c19f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3a281-8760-466e-a9f8-ffe7cde4b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3a175b-da0d-44bf-9062-e25b2b5adf2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4f262-0f0c-4865-ad07-0bcdd7c19f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22f235-bda7-4127-ae1d-db97c2f4d119}" ma:internalName="TaxCatchAll" ma:showField="CatchAllData" ma:web="f614f262-0f0c-4865-ad07-0bcdd7c19f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C0F41-F6BA-42CB-82AF-A687F84AF033}">
  <ds:schemaRefs>
    <ds:schemaRef ds:uri="http://schemas.microsoft.com/office/2006/metadata/properties"/>
    <ds:schemaRef ds:uri="http://schemas.microsoft.com/office/infopath/2007/PartnerControls"/>
    <ds:schemaRef ds:uri="cbd3a281-8760-466e-a9f8-ffe7cde4bb7a"/>
    <ds:schemaRef ds:uri="f614f262-0f0c-4865-ad07-0bcdd7c19fdc"/>
  </ds:schemaRefs>
</ds:datastoreItem>
</file>

<file path=customXml/itemProps2.xml><?xml version="1.0" encoding="utf-8"?>
<ds:datastoreItem xmlns:ds="http://schemas.openxmlformats.org/officeDocument/2006/customXml" ds:itemID="{D6A63E85-234F-470D-887E-C655C1779BE5}">
  <ds:schemaRefs>
    <ds:schemaRef ds:uri="http://schemas.microsoft.com/sharepoint/v3/contenttype/forms"/>
  </ds:schemaRefs>
</ds:datastoreItem>
</file>

<file path=customXml/itemProps3.xml><?xml version="1.0" encoding="utf-8"?>
<ds:datastoreItem xmlns:ds="http://schemas.openxmlformats.org/officeDocument/2006/customXml" ds:itemID="{36B4A321-A5CF-4E4A-B961-295502A97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3a281-8760-466e-a9f8-ffe7cde4bb7a"/>
    <ds:schemaRef ds:uri="f614f262-0f0c-4865-ad07-0bcdd7c19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Maksumuse esildis</vt:lpstr>
      <vt:lpstr>Teede info</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Viidas</dc:creator>
  <cp:lastModifiedBy>Rage Heinmäe</cp:lastModifiedBy>
  <dcterms:created xsi:type="dcterms:W3CDTF">2021-03-22T12:21:38Z</dcterms:created>
  <dcterms:modified xsi:type="dcterms:W3CDTF">2026-05-05T13:06:13Z</dcterms:modified>
  <dc:title>Lisa 2. Pakkumuse vorm Koeru Infrateenused OÜ (14073340)</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0x010100F8BF93466FA7E740A54F4938956BD9B1</vt:lpwstr>
  </property>
</Properties>
</file>